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565" windowHeight="10965" activeTab="0"/>
  </bookViews>
  <sheets>
    <sheet name="Umsatzplan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<sst xmlns="http://schemas.openxmlformats.org/spreadsheetml/2006/main" count="58" uniqueCount="47">
  <si>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Wie berechnen Sie den Umsatzplan ?</t>
  </si>
  <si>
    <t>1. Möglichkeit</t>
  </si>
  <si>
    <t>Diese Berechnung ist auf alle Branchen anwendbar. Sie berücksichtigen aber nicht ihre</t>
  </si>
  <si>
    <t>individuellen betrieblichen Werte, sondern nur Durchschnittswerte. Sie erfragen bei</t>
  </si>
  <si>
    <t>Steuerberatern, Fachverbänden, Kammern oder auch bei Ihrem Finanzamt den durch-</t>
  </si>
  <si>
    <t>schnittlichen Rohgewinn (in Prozent) Ihrer Branche und berechnen dann nach dieser</t>
  </si>
  <si>
    <t>Formel den Mindestumsatz:</t>
  </si>
  <si>
    <t>Beispiel</t>
  </si>
  <si>
    <t>Ihre Zahlen</t>
  </si>
  <si>
    <t>=</t>
  </si>
  <si>
    <t>Mindestumsatz</t>
  </si>
  <si>
    <t>225.000 x 100</t>
  </si>
  <si>
    <t>Prozentsatz Rohgewinn</t>
  </si>
  <si>
    <t>Ergebnis=</t>
  </si>
  <si>
    <t>Prüfen Sie nun mit Ihrer Marktkenntnis unter Berücksichtigung den betrieblichen</t>
  </si>
  <si>
    <t>Voraussetzungen (Standort, Kapazität, usw.), ob sich dieser rechnerisch ermittelte</t>
  </si>
  <si>
    <t>(theoretische) Umsatz auch in der Wirklichkeit erreichen läßt.</t>
  </si>
  <si>
    <t>2. Möglichkeit</t>
  </si>
  <si>
    <t>Diese Berechnung wählen Sie für einene Betrieb des produzierenden Gewerbes</t>
  </si>
  <si>
    <t>(Handwerk).</t>
  </si>
  <si>
    <t>Zahl der produktiven Stunden Ihres Betriebes</t>
  </si>
  <si>
    <t>x</t>
  </si>
  <si>
    <t>am Markt erreichbaren Stundensatz</t>
  </si>
  <si>
    <t>Lohnumsatz</t>
  </si>
  <si>
    <t>+</t>
  </si>
  <si>
    <t>Materialeinsatz</t>
  </si>
  <si>
    <t>erreichbarer Umsatz</t>
  </si>
  <si>
    <t>3. Möglichkeit</t>
  </si>
  <si>
    <t>Zahl der Einwohner des Einzugsgebietes</t>
  </si>
  <si>
    <t>durchschnittliche Pro-Kopf-Ausgaben der Branche</t>
  </si>
  <si>
    <t>Kaufkraftniveau des Einzugsgebietes</t>
  </si>
  <si>
    <t>Zuflüsse an Kaufkraft aus anderen Gebieten</t>
  </si>
  <si>
    <t>-</t>
  </si>
  <si>
    <t>Abflüsse an Kaufkraft an andere Gebiete</t>
  </si>
  <si>
    <t>Umsatzpotential des Betriebes</t>
  </si>
  <si>
    <t>Umsatzabschöpfung der Konkurrenz im Gebiet</t>
  </si>
  <si>
    <t>Umsatz des Betriebes</t>
  </si>
  <si>
    <t>Für diese Berechnung brauchen Sie aber nicht nur eine sehr genaue Marktkenntnis</t>
  </si>
  <si>
    <t>(auch Kenntnisse der Konkurrenz), sondern auch einige gar nicht so leicht zu beschaf-</t>
  </si>
  <si>
    <t>fende statistische Werte. Diese Werte können Sie meist von Gemeinden, Kammern</t>
  </si>
  <si>
    <t xml:space="preserve">oder Fachverbänden erhalten. </t>
  </si>
  <si>
    <t>Rohgewinn in EUR x 100</t>
  </si>
  <si>
    <t>3.966 x 57 EUR/Stunde</t>
  </si>
  <si>
    <t>Der Handelsbetrieb kann auch so rechnen:</t>
  </si>
  <si>
    <t>zur Verfügung gestellt von der</t>
  </si>
  <si>
    <t xml:space="preserve">         </t>
  </si>
  <si>
    <t>Umsatzplan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</si>
</sst>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 DM&quot;;\-#,##0&quot; DM&quot;"/>
    <numFmt numFmtId="173" formatCode="#,##0&quot; DM&quot;;[Red]\-#,##0&quot; DM&quot;"/>
    <numFmt numFmtId="174" formatCode="#,##0.00&quot; DM&quot;;\-#,##0.00&quot; DM&quot;"/>
    <numFmt numFmtId="175" formatCode="#,##0.00&quot; DM&quot;;[Red]\-#,##0.00&quot; DM&quot;"/>
    <numFmt numFmtId="176" formatCode="_-* #,##0&quot; DM&quot;_-;\-* #,##0&quot; DM&quot;_-;_-* &quot;-&quot;&quot; DM&quot;_-;_-@_-"/>
    <numFmt numFmtId="177" formatCode="_-* #,##0_ _D_M_-;\-* #,##0_ _D_M_-;_-* &quot;-&quot;_ _D_M_-;_-@_-"/>
    <numFmt numFmtId="178" formatCode="_-* #,##0.00&quot; DM&quot;_-;\-* #,##0.00&quot; DM&quot;_-;_-* &quot;-&quot;??&quot; DM&quot;_-;_-@_-"/>
    <numFmt numFmtId="179" formatCode="_-* #,##0.00_ _D_M_-;\-* #,##0.00_ _D_M_-;_-* &quot;-&quot;??_ _D_M_-;_-@_-"/>
    <numFmt numFmtId="180" formatCode="#,##0\ &quot;DM&quot;;[Red]#,##0\ &quot;DM&quot;"/>
    <numFmt numFmtId="181" formatCode="_-* #,##0.0\ &quot;DM&quot;_-;\-* #,##0.0\ &quot;DM&quot;_-;_-* &quot;-&quot;??\ &quot;DM&quot;_-;_-@_-"/>
    <numFmt numFmtId="182" formatCode="_-* #,##0\ &quot;DM&quot;_-;\-* #,##0\ &quot;DM&quot;_-;_-* &quot;-&quot;??\ &quot;DM&quot;_-;_-@_-"/>
    <numFmt numFmtId="183" formatCode="#,##0.00\ _E_U_R"/>
    <numFmt numFmtId="184" formatCode="#,##0.00_E\U\R"/>
    <numFmt numFmtId="185" formatCode="#,##0.00\ \€"/>
    <numFmt numFmtId="186" formatCode="#,##0\ \€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u val="single"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25">
    <xf numFmtId="3" fontId="0" fillId="0" borderId="0" xfId="0" applyAlignment="1">
      <alignment/>
    </xf>
    <xf numFmtId="3" fontId="4" fillId="0" borderId="0" xfId="0" applyFont="1" applyAlignment="1">
      <alignment/>
    </xf>
    <xf numFmtId="3" fontId="5" fillId="0" borderId="0" xfId="0" applyFont="1" applyAlignment="1">
      <alignment/>
    </xf>
    <xf numFmtId="3" fontId="6" fillId="0" borderId="0" xfId="0" applyFont="1" applyAlignment="1">
      <alignment/>
    </xf>
    <xf numFmtId="3" fontId="0" fillId="0" borderId="10" xfId="0" applyBorder="1" applyAlignment="1">
      <alignment/>
    </xf>
    <xf numFmtId="3" fontId="7" fillId="0" borderId="0" xfId="0" applyFont="1" applyAlignment="1">
      <alignment/>
    </xf>
    <xf numFmtId="3" fontId="0" fillId="0" borderId="0" xfId="0" applyAlignment="1">
      <alignment horizontal="right"/>
    </xf>
    <xf numFmtId="3" fontId="0" fillId="0" borderId="10" xfId="0" applyBorder="1" applyAlignment="1">
      <alignment horizontal="right"/>
    </xf>
    <xf numFmtId="3" fontId="0" fillId="0" borderId="0" xfId="0" applyBorder="1" applyAlignment="1">
      <alignment/>
    </xf>
    <xf numFmtId="3" fontId="6" fillId="0" borderId="0" xfId="0" applyFont="1" applyAlignment="1">
      <alignment/>
    </xf>
    <xf numFmtId="3" fontId="0" fillId="0" borderId="0" xfId="0" applyBorder="1" applyAlignment="1">
      <alignment horizontal="right"/>
    </xf>
    <xf numFmtId="9" fontId="0" fillId="0" borderId="10" xfId="0" applyNumberFormat="1" applyBorder="1" applyAlignment="1">
      <alignment horizontal="center"/>
    </xf>
    <xf numFmtId="3" fontId="0" fillId="0" borderId="11" xfId="0" applyBorder="1" applyAlignment="1">
      <alignment/>
    </xf>
    <xf numFmtId="186" fontId="0" fillId="0" borderId="12" xfId="0" applyNumberFormat="1" applyBorder="1" applyAlignment="1">
      <alignment/>
    </xf>
    <xf numFmtId="186" fontId="0" fillId="0" borderId="13" xfId="0" applyNumberFormat="1" applyBorder="1" applyAlignment="1">
      <alignment/>
    </xf>
    <xf numFmtId="186" fontId="1" fillId="0" borderId="14" xfId="57" applyNumberFormat="1" applyFont="1" applyBorder="1" applyAlignment="1">
      <alignment/>
    </xf>
    <xf numFmtId="186" fontId="0" fillId="0" borderId="0" xfId="0" applyNumberFormat="1" applyAlignment="1">
      <alignment/>
    </xf>
    <xf numFmtId="186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186" fontId="1" fillId="0" borderId="15" xfId="0" applyNumberFormat="1" applyFont="1" applyBorder="1" applyAlignment="1">
      <alignment/>
    </xf>
    <xf numFmtId="186" fontId="0" fillId="0" borderId="0" xfId="0" applyNumberFormat="1" applyAlignment="1">
      <alignment horizontal="right"/>
    </xf>
    <xf numFmtId="186" fontId="1" fillId="0" borderId="10" xfId="0" applyNumberFormat="1" applyFont="1" applyBorder="1" applyAlignment="1">
      <alignment/>
    </xf>
    <xf numFmtId="3" fontId="8" fillId="0" borderId="0" xfId="0" applyFont="1" applyAlignment="1">
      <alignment/>
    </xf>
    <xf numFmtId="3" fontId="9" fillId="0" borderId="0" xfId="0" applyFont="1" applyAlignment="1">
      <alignment/>
    </xf>
    <xf numFmtId="3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0</xdr:row>
      <xdr:rowOff>95250</xdr:rowOff>
    </xdr:from>
    <xdr:to>
      <xdr:col>9</xdr:col>
      <xdr:colOff>19050</xdr:colOff>
      <xdr:row>4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95250"/>
          <a:ext cx="1762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zoomScalePageLayoutView="0" workbookViewId="0" topLeftCell="A1">
      <selection activeCell="L19" sqref="L19"/>
    </sheetView>
  </sheetViews>
  <sheetFormatPr defaultColWidth="11.421875" defaultRowHeight="12.75" customHeight="1"/>
  <cols>
    <col min="1" max="1" width="2.421875" style="0" customWidth="1"/>
    <col min="2" max="2" width="13.421875" style="0" customWidth="1"/>
    <col min="3" max="3" width="9.7109375" style="0" customWidth="1"/>
    <col min="4" max="4" width="3.57421875" style="0" customWidth="1"/>
    <col min="5" max="5" width="13.7109375" style="0" customWidth="1"/>
    <col min="6" max="6" width="13.28125" style="0" customWidth="1"/>
    <col min="7" max="7" width="2.28125" style="0" customWidth="1"/>
    <col min="8" max="8" width="14.57421875" style="0" customWidth="1"/>
    <col min="9" max="9" width="13.8515625" style="0" customWidth="1"/>
  </cols>
  <sheetData>
    <row r="1" spans="1:5" ht="18" customHeight="1">
      <c r="A1" s="23" t="s">
        <v>46</v>
      </c>
      <c r="E1" s="22" t="s">
        <v>44</v>
      </c>
    </row>
    <row r="2" ht="13.5" customHeight="1">
      <c r="E2" s="2"/>
    </row>
    <row r="3" spans="1:9" ht="12" customHeight="1">
      <c r="A3" s="24" t="s">
        <v>45</v>
      </c>
      <c r="B3" s="24"/>
      <c r="C3" s="24"/>
      <c r="D3" s="24"/>
      <c r="E3" s="24"/>
      <c r="F3" s="24"/>
      <c r="G3" s="24"/>
      <c r="H3" s="24"/>
      <c r="I3" s="24"/>
    </row>
    <row r="4" ht="12" customHeight="1"/>
    <row r="6" ht="15">
      <c r="A6" s="3" t="s">
        <v>0</v>
      </c>
    </row>
    <row r="7" ht="15">
      <c r="A7" s="3"/>
    </row>
    <row r="8" ht="12.75" customHeight="1">
      <c r="A8" s="3" t="s">
        <v>1</v>
      </c>
    </row>
    <row r="9" ht="12.75" customHeight="1">
      <c r="A9" s="3"/>
    </row>
    <row r="10" ht="12.75" customHeight="1">
      <c r="A10" t="s">
        <v>2</v>
      </c>
    </row>
    <row r="11" ht="12.75" customHeight="1">
      <c r="A11" t="s">
        <v>3</v>
      </c>
    </row>
    <row r="12" ht="12.75" customHeight="1">
      <c r="A12" t="s">
        <v>4</v>
      </c>
    </row>
    <row r="13" ht="12.75" customHeight="1">
      <c r="A13" t="s">
        <v>5</v>
      </c>
    </row>
    <row r="14" spans="1:9" ht="12.75" customHeight="1">
      <c r="A14" t="s">
        <v>6</v>
      </c>
      <c r="D14" s="4"/>
      <c r="I14" s="10"/>
    </row>
    <row r="15" spans="1:9" ht="12.75" customHeight="1">
      <c r="A15" s="4"/>
      <c r="B15" s="4"/>
      <c r="C15" s="4"/>
      <c r="D15" s="6" t="s">
        <v>9</v>
      </c>
      <c r="E15" s="4"/>
      <c r="F15" s="4"/>
      <c r="G15" s="4"/>
      <c r="H15" s="7" t="s">
        <v>7</v>
      </c>
      <c r="I15" s="7" t="s">
        <v>8</v>
      </c>
    </row>
    <row r="16" spans="1:9" ht="12.75" customHeight="1">
      <c r="A16" s="5" t="s">
        <v>41</v>
      </c>
      <c r="D16" s="4"/>
      <c r="E16" t="s">
        <v>10</v>
      </c>
      <c r="F16" s="5" t="s">
        <v>11</v>
      </c>
      <c r="G16" s="6" t="s">
        <v>9</v>
      </c>
      <c r="H16" s="16">
        <v>478723</v>
      </c>
      <c r="I16" s="13">
        <v>0</v>
      </c>
    </row>
    <row r="17" spans="1:9" ht="12.75" customHeight="1" thickBot="1">
      <c r="A17" s="4" t="s">
        <v>12</v>
      </c>
      <c r="B17" s="4"/>
      <c r="C17" s="4"/>
      <c r="E17" s="4"/>
      <c r="F17" s="11">
        <v>0.47</v>
      </c>
      <c r="G17" s="4"/>
      <c r="H17" s="17"/>
      <c r="I17" s="18">
        <v>47</v>
      </c>
    </row>
    <row r="18" spans="8:9" ht="12.75" customHeight="1" thickBot="1">
      <c r="H18" s="6" t="s">
        <v>13</v>
      </c>
      <c r="I18" s="15">
        <f>(I16*100)/I17</f>
        <v>0</v>
      </c>
    </row>
    <row r="20" ht="12.75" customHeight="1">
      <c r="A20" t="s">
        <v>14</v>
      </c>
    </row>
    <row r="21" ht="12.75" customHeight="1">
      <c r="A21" t="s">
        <v>15</v>
      </c>
    </row>
    <row r="22" ht="12.75" customHeight="1">
      <c r="A22" t="s">
        <v>16</v>
      </c>
    </row>
    <row r="25" ht="12.75" customHeight="1">
      <c r="A25" s="3" t="s">
        <v>17</v>
      </c>
    </row>
    <row r="26" ht="12.75" customHeight="1">
      <c r="A26" s="3"/>
    </row>
    <row r="27" ht="12.75" customHeight="1">
      <c r="A27" t="s">
        <v>18</v>
      </c>
    </row>
    <row r="28" spans="1:9" ht="12.75" customHeight="1">
      <c r="A28" t="s">
        <v>19</v>
      </c>
      <c r="D28" s="4"/>
      <c r="I28" s="10"/>
    </row>
    <row r="29" spans="1:9" ht="12.75" customHeight="1">
      <c r="A29" s="4"/>
      <c r="B29" s="4"/>
      <c r="C29" s="4"/>
      <c r="E29" s="4"/>
      <c r="F29" s="4"/>
      <c r="G29" s="4"/>
      <c r="H29" s="7" t="s">
        <v>7</v>
      </c>
      <c r="I29" s="7" t="s">
        <v>8</v>
      </c>
    </row>
    <row r="30" spans="1:9" ht="12.75" customHeight="1">
      <c r="A30" t="s">
        <v>20</v>
      </c>
      <c r="H30" s="12"/>
      <c r="I30" s="12">
        <v>0</v>
      </c>
    </row>
    <row r="31" spans="1:9" ht="12.75" customHeight="1">
      <c r="A31" s="6" t="s">
        <v>21</v>
      </c>
      <c r="B31" t="s">
        <v>22</v>
      </c>
      <c r="H31" s="6" t="s">
        <v>42</v>
      </c>
      <c r="I31" s="14">
        <v>0</v>
      </c>
    </row>
    <row r="32" spans="1:9" ht="12.75" customHeight="1">
      <c r="A32" s="6"/>
      <c r="H32" s="16"/>
      <c r="I32" s="14"/>
    </row>
    <row r="33" spans="1:9" ht="12.75" customHeight="1">
      <c r="A33" s="6" t="s">
        <v>9</v>
      </c>
      <c r="B33" t="s">
        <v>23</v>
      </c>
      <c r="H33" s="20">
        <v>226062</v>
      </c>
      <c r="I33" s="14">
        <f>I30*I31</f>
        <v>0</v>
      </c>
    </row>
    <row r="34" spans="1:9" ht="12.75" customHeight="1">
      <c r="A34" s="6" t="s">
        <v>24</v>
      </c>
      <c r="B34" t="s">
        <v>25</v>
      </c>
      <c r="H34" s="16">
        <v>250000</v>
      </c>
      <c r="I34" s="14">
        <v>0</v>
      </c>
    </row>
    <row r="35" spans="1:9" ht="12.75" customHeight="1">
      <c r="A35" s="6"/>
      <c r="D35" s="4"/>
      <c r="H35" s="16"/>
      <c r="I35" s="14"/>
    </row>
    <row r="36" spans="1:9" ht="12.75" customHeight="1">
      <c r="A36" s="7" t="s">
        <v>9</v>
      </c>
      <c r="B36" s="4" t="s">
        <v>26</v>
      </c>
      <c r="C36" s="4"/>
      <c r="E36" s="4"/>
      <c r="F36" s="4"/>
      <c r="G36" s="4"/>
      <c r="H36" s="21">
        <v>476062</v>
      </c>
      <c r="I36" s="19">
        <f>I33+I34</f>
        <v>0</v>
      </c>
    </row>
    <row r="39" ht="12.75" customHeight="1">
      <c r="A39" s="3" t="s">
        <v>27</v>
      </c>
    </row>
    <row r="40" ht="12.75" customHeight="1">
      <c r="A40" s="3"/>
    </row>
    <row r="41" ht="12.75" customHeight="1">
      <c r="A41" t="s">
        <v>43</v>
      </c>
    </row>
    <row r="42" ht="12.75" customHeight="1">
      <c r="A42" t="s">
        <v>28</v>
      </c>
    </row>
    <row r="43" spans="1:2" ht="12.75" customHeight="1">
      <c r="A43" s="6" t="s">
        <v>21</v>
      </c>
      <c r="B43" t="s">
        <v>29</v>
      </c>
    </row>
    <row r="44" spans="1:2" ht="12.75" customHeight="1">
      <c r="A44" s="6" t="s">
        <v>21</v>
      </c>
      <c r="B44" t="s">
        <v>30</v>
      </c>
    </row>
    <row r="45" spans="1:2" ht="12.75" customHeight="1">
      <c r="A45" s="6" t="s">
        <v>24</v>
      </c>
      <c r="B45" t="s">
        <v>31</v>
      </c>
    </row>
    <row r="46" spans="1:2" ht="12.75" customHeight="1">
      <c r="A46" s="6" t="s">
        <v>32</v>
      </c>
      <c r="B46" t="s">
        <v>33</v>
      </c>
    </row>
    <row r="47" spans="1:2" ht="12.75" customHeight="1">
      <c r="A47" s="6" t="s">
        <v>9</v>
      </c>
      <c r="B47" t="s">
        <v>34</v>
      </c>
    </row>
    <row r="48" spans="1:2" ht="12.75" customHeight="1">
      <c r="A48" s="6" t="s">
        <v>32</v>
      </c>
      <c r="B48" t="s">
        <v>35</v>
      </c>
    </row>
    <row r="49" spans="1:2" ht="12.75" customHeight="1">
      <c r="A49" s="6" t="s">
        <v>9</v>
      </c>
      <c r="B49" t="s">
        <v>36</v>
      </c>
    </row>
    <row r="51" ht="12.75" customHeight="1">
      <c r="A51" t="s">
        <v>37</v>
      </c>
    </row>
    <row r="52" ht="12.75" customHeight="1">
      <c r="A52" t="s">
        <v>38</v>
      </c>
    </row>
    <row r="53" ht="12.75" customHeight="1">
      <c r="A53" t="s">
        <v>39</v>
      </c>
    </row>
    <row r="54" ht="12.75" customHeight="1">
      <c r="A54" t="s">
        <v>40</v>
      </c>
    </row>
    <row r="59" ht="12.75" customHeight="1">
      <c r="A59" s="1"/>
    </row>
    <row r="61" ht="12.75" customHeight="1">
      <c r="A61" s="9"/>
    </row>
    <row r="68" ht="12.75" customHeight="1">
      <c r="D68" s="8"/>
    </row>
    <row r="69" spans="1:10" ht="12.75" customHeight="1">
      <c r="A69" s="8"/>
      <c r="B69" s="8"/>
      <c r="C69" s="8"/>
      <c r="D69" s="8"/>
      <c r="E69" s="8"/>
      <c r="F69" s="8"/>
      <c r="G69" s="8"/>
      <c r="H69" s="8"/>
      <c r="I69" s="8"/>
      <c r="J69" s="8"/>
    </row>
    <row r="70" spans="1:10" ht="12.75" customHeight="1">
      <c r="A70" s="8"/>
      <c r="B70" s="8"/>
      <c r="C70" s="8"/>
      <c r="D70" s="8"/>
      <c r="E70" s="8"/>
      <c r="F70" s="8"/>
      <c r="G70" s="8"/>
      <c r="H70" s="8"/>
      <c r="I70" s="10"/>
      <c r="J70" s="8"/>
    </row>
    <row r="71" spans="1:10" ht="12.75" customHeight="1">
      <c r="A71" s="8"/>
      <c r="B71" s="8"/>
      <c r="C71" s="8"/>
      <c r="D71" s="8"/>
      <c r="E71" s="8"/>
      <c r="F71" s="8"/>
      <c r="G71" s="8"/>
      <c r="H71" s="8"/>
      <c r="I71" s="8"/>
      <c r="J71" s="8"/>
    </row>
    <row r="72" spans="1:10" ht="12.75" customHeight="1">
      <c r="A72" s="8"/>
      <c r="B72" s="8"/>
      <c r="C72" s="8"/>
      <c r="D72" s="8"/>
      <c r="E72" s="8"/>
      <c r="F72" s="8"/>
      <c r="G72" s="8"/>
      <c r="H72" s="8"/>
      <c r="I72" s="8"/>
      <c r="J72" s="8"/>
    </row>
    <row r="73" spans="1:10" ht="12.75" customHeight="1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0" ht="12.75" customHeight="1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0" ht="12.75" customHeight="1">
      <c r="A76" s="8"/>
      <c r="B76" s="8"/>
      <c r="C76" s="8"/>
      <c r="E76" s="8"/>
      <c r="F76" s="8"/>
      <c r="G76" s="8"/>
      <c r="H76" s="8"/>
      <c r="I76" s="8"/>
      <c r="J76" s="8"/>
    </row>
  </sheetData>
  <sheetProtection/>
  <mergeCells count="1">
    <mergeCell ref="A3:I3"/>
  </mergeCells>
  <printOptions/>
  <pageMargins left="0.787401575" right="0.787401575" top="0.984251969" bottom="0.984251969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Umsatzplan</dc:subject>
  <dc:creator/>
  <cp:keywords/>
  <dc:description/>
  <cp:lastModifiedBy>Marian Caroline</cp:lastModifiedBy>
  <cp:lastPrinted>2002-06-10T15:01:00Z</cp:lastPrinted>
  <dcterms:created xsi:type="dcterms:W3CDTF">2001-10-29T13:08:36Z</dcterms:created>
  <dcterms:modified xsi:type="dcterms:W3CDTF">2013-12-12T07:22:30Z</dcterms:modified>
  <cp:category/>
  <cp:version/>
  <cp:contentType/>
  <cp:contentStatus/>
</cp:coreProperties>
</file>